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30" yWindow="615" windowWidth="22695" windowHeight="10680"/>
  </bookViews>
  <sheets>
    <sheet name="ОБЛАСТНОЙ" sheetId="1" r:id="rId1"/>
  </sheets>
  <definedNames>
    <definedName name="_xlnm.Print_Area" localSheetId="0">ОБЛАСТНОЙ!$A$1:$D$31</definedName>
  </definedNames>
  <calcPr calcId="145621"/>
</workbook>
</file>

<file path=xl/calcChain.xml><?xml version="1.0" encoding="utf-8"?>
<calcChain xmlns="http://schemas.openxmlformats.org/spreadsheetml/2006/main">
  <c r="D18" i="1" l="1"/>
  <c r="C18" i="1"/>
  <c r="B18" i="1"/>
  <c r="B8" i="1"/>
  <c r="B6" i="1" s="1"/>
  <c r="D8" i="1"/>
  <c r="D6" i="1" s="1"/>
  <c r="C8" i="1"/>
  <c r="C6" i="1" s="1"/>
  <c r="B29" i="1" l="1"/>
  <c r="C29" i="1"/>
  <c r="D29" i="1"/>
</calcChain>
</file>

<file path=xl/sharedStrings.xml><?xml version="1.0" encoding="utf-8"?>
<sst xmlns="http://schemas.openxmlformats.org/spreadsheetml/2006/main" count="31" uniqueCount="30">
  <si>
    <t>Приложение 1 
к пояснительной записке</t>
  </si>
  <si>
    <t>(тыс. рублей)</t>
  </si>
  <si>
    <t>Наименование показателей</t>
  </si>
  <si>
    <t>2024 год</t>
  </si>
  <si>
    <t>2025 год</t>
  </si>
  <si>
    <t>2026 год</t>
  </si>
  <si>
    <t>ДОХОДЫ, всего</t>
  </si>
  <si>
    <t xml:space="preserve">  в том числе:</t>
  </si>
  <si>
    <t>НАЛОГОВЫЕ И НЕНАЛОГОВЫЕ ДОХОДЫ</t>
  </si>
  <si>
    <t>Налоги на прибыль, доходы</t>
  </si>
  <si>
    <t>Налоги на совокупный доход</t>
  </si>
  <si>
    <t>Налоги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</si>
  <si>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</si>
  <si>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</si>
  <si>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</si>
  <si>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>БЕЗВОЗМЕЗДНЫЕ ПОСТУПЛЕНИЯ</t>
  </si>
  <si>
    <t>РАСХОДЫ, всего</t>
  </si>
  <si>
    <t>Общегосударственные вопросы</t>
  </si>
  <si>
    <t xml:space="preserve">из них: условно утвержденные расходы </t>
  </si>
  <si>
    <t>-</t>
  </si>
  <si>
    <t>Национальная оборона</t>
  </si>
  <si>
    <t>Национальная безопасность и правоохранительная деятельность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</si>
  <si>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</si>
  <si>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</si>
  <si>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</si>
  <si>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</si>
  <si>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ДЕФИЦИТ (-), ПРОЦИФИТ (+)</t>
  </si>
  <si>
    <t>Бюджет Туриловского сельского поселения Миллеровского района на 2024 - 2026 годы</t>
  </si>
  <si>
    <t>Заведующий сектором экономики и финансов</t>
  </si>
  <si>
    <t>О.А.Прядко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</si>
</sst>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1"/>
      <name val="Calibri"/>
    </font>
    <font>
      <sz val="10"/>
      <name val="Arial Cyr"/>
    </font>
    <font>
      <sz val="12"/>
      <name val="Times New Roman"/>
    </font>
    <font>
      <b/>
      <sz val="13"/>
      <name val="Times New Roman"/>
    </font>
    <font>
      <sz val="10"/>
      <name val="Times New Roman"/>
    </font>
    <font>
      <sz val="14"/>
      <name val="Times New Roman"/>
    </font>
    <font>
      <b/>
      <sz val="11"/>
      <name val="Times New Roman"/>
    </font>
    <font>
      <b/>
      <sz val="12"/>
      <name val="Times New Roman"/>
    </font>
    <font>
      <sz val="11"/>
      <name val="Times New Roman"/>
    </font>
    <font>
      <sz val="13"/>
      <name val="Times New Roman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8">
    <xf numFmtId="0" fontId="1" fillId="0" borderId="0" xfId="0" applyNumberFormat="1" applyFont="1"/>
    <xf numFmtId="0" fontId="1" fillId="0" borderId="0" xfId="0" applyNumberFormat="1" applyFont="1" applyAlignment="1">
      <alignment vertical="top"/>
    </xf>
    <xf numFmtId="0" fontId="2" fillId="0" borderId="0" xfId="0" applyNumberFormat="1" applyFont="1" applyAlignment="1">
      <alignment vertical="top" wrapText="1"/>
    </xf>
    <xf numFmtId="0" fontId="4" fillId="0" borderId="0" xfId="0" applyNumberFormat="1" applyFont="1" applyAlignment="1">
      <alignment vertical="top"/>
    </xf>
    <xf numFmtId="164" fontId="4" fillId="0" borderId="0" xfId="0" applyNumberFormat="1" applyFont="1" applyAlignment="1">
      <alignment horizontal="right" vertical="top"/>
    </xf>
    <xf numFmtId="0" fontId="1" fillId="0" borderId="0" xfId="0" applyNumberFormat="1" applyFont="1"/>
    <xf numFmtId="0" fontId="6" fillId="0" borderId="0" xfId="0" applyNumberFormat="1" applyFont="1" applyAlignment="1">
      <alignment horizontal="left" vertical="center"/>
    </xf>
    <xf numFmtId="164" fontId="7" fillId="0" borderId="0" xfId="0" applyNumberFormat="1" applyFont="1" applyAlignment="1">
      <alignment horizontal="right" vertical="center"/>
    </xf>
    <xf numFmtId="0" fontId="8" fillId="0" borderId="0" xfId="0" applyNumberFormat="1" applyFont="1" applyAlignment="1">
      <alignment horizontal="left" vertical="center"/>
    </xf>
    <xf numFmtId="0" fontId="6" fillId="0" borderId="0" xfId="0" applyNumberFormat="1" applyFont="1" applyAlignment="1">
      <alignment horizontal="left" vertical="top" wrapText="1"/>
    </xf>
    <xf numFmtId="164" fontId="7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top"/>
    </xf>
    <xf numFmtId="0" fontId="6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horizontal="left" vertical="top" wrapText="1" indent="2"/>
    </xf>
    <xf numFmtId="49" fontId="6" fillId="0" borderId="0" xfId="0" applyNumberFormat="1" applyFont="1" applyAlignment="1">
      <alignment horizontal="center" vertical="center" wrapText="1"/>
    </xf>
    <xf numFmtId="164" fontId="1" fillId="0" borderId="0" xfId="0" applyNumberFormat="1" applyFont="1"/>
    <xf numFmtId="49" fontId="6" fillId="0" borderId="0" xfId="0" applyNumberFormat="1" applyFont="1" applyAlignment="1">
      <alignment horizontal="left" vertical="center" wrapText="1"/>
    </xf>
    <xf numFmtId="165" fontId="1" fillId="0" borderId="0" xfId="0" applyNumberFormat="1" applyFont="1"/>
    <xf numFmtId="0" fontId="9" fillId="0" borderId="0" xfId="0" applyNumberFormat="1" applyFont="1" applyAlignment="1">
      <alignment horizontal="center" vertical="center" wrapText="1"/>
    </xf>
    <xf numFmtId="164" fontId="9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 vertical="top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wrapText="1"/>
    </xf>
    <xf numFmtId="164" fontId="9" fillId="0" borderId="0" xfId="0" applyNumberFormat="1" applyFont="1" applyAlignment="1">
      <alignment horizontal="left" vertical="center" indent="8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abSelected="1" workbookViewId="0">
      <selection activeCell="C32" sqref="C32"/>
    </sheetView>
  </sheetViews>
  <sheetFormatPr defaultColWidth="9" defaultRowHeight="12.75" x14ac:dyDescent="0.2"/>
  <cols>
    <col min="1" max="1" width="53.140625" style="1" customWidth="1"/>
    <col min="2" max="3" width="17.140625" customWidth="1"/>
    <col min="4" max="4" width="17" customWidth="1"/>
    <col min="5" max="5" width="9" bestFit="1" customWidth="1"/>
    <col min="6" max="6" width="11.5703125" bestFit="1" customWidth="1"/>
    <col min="7" max="7" width="9" bestFit="1" customWidth="1"/>
  </cols>
  <sheetData>
    <row r="1" spans="1:4" ht="32.25" customHeight="1" x14ac:dyDescent="0.2">
      <c r="A1" s="2"/>
      <c r="B1" s="2"/>
      <c r="C1" s="23" t="s">
        <v>0</v>
      </c>
      <c r="D1" s="23"/>
    </row>
    <row r="2" spans="1:4" ht="15.75" customHeight="1" x14ac:dyDescent="0.25">
      <c r="A2" s="26" t="s">
        <v>27</v>
      </c>
      <c r="B2" s="26"/>
      <c r="C2" s="26"/>
      <c r="D2" s="26"/>
    </row>
    <row r="3" spans="1:4" ht="13.5" customHeight="1" x14ac:dyDescent="0.2">
      <c r="A3" s="3"/>
      <c r="B3" s="4"/>
      <c r="C3" s="4"/>
      <c r="D3" s="4" t="s">
        <v>1</v>
      </c>
    </row>
    <row r="4" spans="1:4" ht="15.75" customHeight="1" x14ac:dyDescent="0.2">
      <c r="A4" s="24" t="s">
        <v>2</v>
      </c>
      <c r="B4" s="24" t="s">
        <v>3</v>
      </c>
      <c r="C4" s="24" t="s">
        <v>4</v>
      </c>
      <c r="D4" s="24" t="s">
        <v>5</v>
      </c>
    </row>
    <row r="5" spans="1:4" ht="7.5" customHeight="1" x14ac:dyDescent="0.2">
      <c r="A5" s="25"/>
      <c r="B5" s="25"/>
      <c r="C5" s="25"/>
      <c r="D5" s="25"/>
    </row>
    <row r="6" spans="1:4" s="5" customFormat="1" ht="21" customHeight="1" x14ac:dyDescent="0.2">
      <c r="A6" s="6" t="s">
        <v>6</v>
      </c>
      <c r="B6" s="7">
        <f>B8+B16</f>
        <v>11837</v>
      </c>
      <c r="C6" s="7">
        <f>C8+C16</f>
        <v>10840.2</v>
      </c>
      <c r="D6" s="7">
        <f>D8+D16</f>
        <v>10663.900000000001</v>
      </c>
    </row>
    <row r="7" spans="1:4" s="5" customFormat="1" ht="14.25" customHeight="1" x14ac:dyDescent="0.2">
      <c r="A7" s="8" t="s">
        <v>7</v>
      </c>
    </row>
    <row r="8" spans="1:4" s="5" customFormat="1" ht="15.75" customHeight="1" x14ac:dyDescent="0.2">
      <c r="A8" s="9" t="s">
        <v>8</v>
      </c>
      <c r="B8" s="10">
        <f>SUM(B9:B14)</f>
        <v>6409.3</v>
      </c>
      <c r="C8" s="10">
        <f>SUM(C9:C14)</f>
        <v>6724.5999999999995</v>
      </c>
      <c r="D8" s="10">
        <f>SUM(D9:D14)</f>
        <v>7078.0000000000009</v>
      </c>
    </row>
    <row r="9" spans="1:4" s="5" customFormat="1" ht="18.75" customHeight="1" x14ac:dyDescent="0.2">
      <c r="A9" s="2" t="s">
        <v>9</v>
      </c>
      <c r="B9" s="11">
        <v>1067</v>
      </c>
      <c r="C9" s="11">
        <v>1167.3</v>
      </c>
      <c r="D9" s="11">
        <v>1265.4000000000001</v>
      </c>
    </row>
    <row r="10" spans="1:4" s="5" customFormat="1" ht="18.75" customHeight="1" x14ac:dyDescent="0.2">
      <c r="A10" s="2" t="s">
        <v>10</v>
      </c>
      <c r="B10" s="11">
        <v>415.8</v>
      </c>
      <c r="C10" s="11">
        <v>432.4</v>
      </c>
      <c r="D10" s="11">
        <v>449.7</v>
      </c>
    </row>
    <row r="11" spans="1:4" s="5" customFormat="1" ht="18.75" customHeight="1" x14ac:dyDescent="0.2">
      <c r="A11" s="2" t="s">
        <v>11</v>
      </c>
      <c r="B11" s="11">
        <v>4668.8</v>
      </c>
      <c r="C11" s="11">
        <v>4876.2</v>
      </c>
      <c r="D11" s="11">
        <v>5104.3</v>
      </c>
    </row>
    <row r="12" spans="1:4" s="5" customFormat="1" ht="18.75" customHeight="1" x14ac:dyDescent="0.2">
      <c r="A12" s="2" t="s">
        <v>12</v>
      </c>
      <c r="B12" s="11">
        <v>6.1</v>
      </c>
      <c r="C12" s="11">
        <v>6.4</v>
      </c>
      <c r="D12" s="11">
        <v>6.6</v>
      </c>
    </row>
    <row r="13" spans="1:4" s="5" customFormat="1" ht="32.25" customHeight="1" x14ac:dyDescent="0.2">
      <c r="A13" s="12" t="s">
        <v>13</v>
      </c>
      <c r="B13" s="11">
        <v>236.9</v>
      </c>
      <c r="C13" s="11">
        <v>227</v>
      </c>
      <c r="D13" s="11">
        <v>236.1</v>
      </c>
    </row>
    <row r="14" spans="1:4" s="5" customFormat="1" ht="18.75" customHeight="1" x14ac:dyDescent="0.2">
      <c r="A14" s="2" t="s">
        <v>14</v>
      </c>
      <c r="B14" s="11">
        <v>14.7</v>
      </c>
      <c r="C14" s="11">
        <v>15.3</v>
      </c>
      <c r="D14" s="11">
        <v>15.9</v>
      </c>
    </row>
    <row r="15" spans="1:4" s="5" customFormat="1" ht="5.25" customHeight="1" x14ac:dyDescent="0.2">
      <c r="A15" s="2"/>
      <c r="B15" s="13"/>
      <c r="C15" s="13"/>
      <c r="D15" s="13"/>
    </row>
    <row r="16" spans="1:4" s="5" customFormat="1" ht="16.5" customHeight="1" x14ac:dyDescent="0.2">
      <c r="A16" s="9" t="s">
        <v>15</v>
      </c>
      <c r="B16" s="7">
        <v>5427.7</v>
      </c>
      <c r="C16" s="7">
        <v>4115.6000000000004</v>
      </c>
      <c r="D16" s="7">
        <v>3585.9</v>
      </c>
    </row>
    <row r="17" spans="1:6" s="5" customFormat="1" ht="6.75" customHeight="1" x14ac:dyDescent="0.2">
      <c r="A17" s="14"/>
      <c r="B17" s="15"/>
      <c r="C17" s="15"/>
      <c r="D17" s="15"/>
    </row>
    <row r="18" spans="1:6" s="5" customFormat="1" ht="21" customHeight="1" x14ac:dyDescent="0.2">
      <c r="A18" s="6" t="s">
        <v>16</v>
      </c>
      <c r="B18" s="7">
        <f>SUM(B20:B27)</f>
        <v>11837</v>
      </c>
      <c r="C18" s="7">
        <f>C20+C22+C23+C24+C25+C26+C27</f>
        <v>10840.2</v>
      </c>
      <c r="D18" s="7">
        <f>D20+D22+D23+D24+D25+D26+D27</f>
        <v>10663.9</v>
      </c>
    </row>
    <row r="19" spans="1:6" s="5" customFormat="1" ht="13.5" customHeight="1" x14ac:dyDescent="0.2">
      <c r="A19" s="8" t="s">
        <v>7</v>
      </c>
    </row>
    <row r="20" spans="1:6" s="5" customFormat="1" ht="18.75" customHeight="1" x14ac:dyDescent="0.2">
      <c r="A20" s="2" t="s">
        <v>17</v>
      </c>
      <c r="B20" s="11">
        <v>6393.3</v>
      </c>
      <c r="C20" s="11">
        <v>6662.5</v>
      </c>
      <c r="D20" s="11">
        <v>7592.8</v>
      </c>
    </row>
    <row r="21" spans="1:6" s="5" customFormat="1" ht="18.75" customHeight="1" x14ac:dyDescent="0.2">
      <c r="A21" s="16" t="s">
        <v>18</v>
      </c>
      <c r="B21" s="11" t="s">
        <v>19</v>
      </c>
      <c r="C21" s="11">
        <v>267.7</v>
      </c>
      <c r="D21" s="11">
        <v>533.20000000000005</v>
      </c>
    </row>
    <row r="22" spans="1:6" s="5" customFormat="1" ht="18.75" customHeight="1" x14ac:dyDescent="0.2">
      <c r="A22" s="2" t="s">
        <v>20</v>
      </c>
      <c r="B22" s="11">
        <v>126.9</v>
      </c>
      <c r="C22" s="11">
        <v>131.30000000000001</v>
      </c>
      <c r="D22" s="11">
        <v>0</v>
      </c>
    </row>
    <row r="23" spans="1:6" s="5" customFormat="1" ht="33.75" customHeight="1" x14ac:dyDescent="0.25">
      <c r="A23" s="2" t="s">
        <v>21</v>
      </c>
      <c r="B23" s="11">
        <v>26.9</v>
      </c>
      <c r="C23" s="11">
        <v>0</v>
      </c>
      <c r="D23" s="11">
        <v>0</v>
      </c>
    </row>
    <row r="24" spans="1:6" s="5" customFormat="1" ht="18.75" customHeight="1" x14ac:dyDescent="0.25">
      <c r="A24" s="2" t="s">
        <v>22</v>
      </c>
      <c r="B24" s="11">
        <v>799.8</v>
      </c>
      <c r="C24" s="11">
        <v>675.4</v>
      </c>
      <c r="D24" s="11">
        <v>448.7</v>
      </c>
    </row>
    <row r="25" spans="1:6" s="5" customFormat="1" ht="18.75" customHeight="1" x14ac:dyDescent="0.25">
      <c r="A25" s="2" t="s">
        <v>23</v>
      </c>
      <c r="B25" s="11">
        <v>21</v>
      </c>
      <c r="C25" s="11">
        <v>0</v>
      </c>
      <c r="D25" s="11">
        <v>0</v>
      </c>
    </row>
    <row r="26" spans="1:6" s="5" customFormat="1" ht="18.75" customHeight="1" x14ac:dyDescent="0.25">
      <c r="A26" s="2" t="s">
        <v>24</v>
      </c>
      <c r="B26" s="11">
        <v>4273.8</v>
      </c>
      <c r="C26" s="11">
        <v>3371</v>
      </c>
      <c r="D26" s="11">
        <v>2622.4</v>
      </c>
    </row>
    <row r="27" spans="1:6" s="5" customFormat="1" ht="18.75" customHeight="1" x14ac:dyDescent="0.2">
      <c r="A27" s="2" t="s">
        <v>25</v>
      </c>
      <c r="B27" s="11">
        <v>195.3</v>
      </c>
      <c r="C27" s="11">
        <v>0</v>
      </c>
      <c r="D27" s="11">
        <v>0</v>
      </c>
    </row>
    <row r="28" spans="1:6" s="5" customFormat="1" ht="3.75" customHeight="1" x14ac:dyDescent="0.2">
      <c r="A28" s="17"/>
      <c r="B28" s="15"/>
      <c r="C28" s="15"/>
      <c r="D28" s="15"/>
      <c r="F28" s="18"/>
    </row>
    <row r="29" spans="1:6" s="5" customFormat="1" ht="21" customHeight="1" x14ac:dyDescent="0.2">
      <c r="A29" s="19" t="s">
        <v>26</v>
      </c>
      <c r="B29" s="7">
        <f>B6-B18</f>
        <v>0</v>
      </c>
      <c r="C29" s="7">
        <f>C6-C18</f>
        <v>0</v>
      </c>
      <c r="D29" s="7">
        <f>D6-D18</f>
        <v>0</v>
      </c>
      <c r="F29" s="20"/>
    </row>
    <row r="30" spans="1:6" s="5" customFormat="1" ht="17.25" customHeight="1" x14ac:dyDescent="0.2">
      <c r="A30" s="19"/>
      <c r="B30" s="15"/>
      <c r="C30" s="15"/>
      <c r="D30" s="15"/>
      <c r="F30" s="20"/>
    </row>
    <row r="31" spans="1:6" ht="53.25" customHeight="1" x14ac:dyDescent="0.25">
      <c r="A31" s="21" t="s">
        <v>28</v>
      </c>
      <c r="B31" s="22"/>
      <c r="C31" s="27" t="s">
        <v>29</v>
      </c>
      <c r="D31" s="27"/>
    </row>
  </sheetData>
  <mergeCells count="7">
    <mergeCell ref="C1:D1"/>
    <mergeCell ref="C31:D31"/>
    <mergeCell ref="C4:C5"/>
    <mergeCell ref="B4:B5"/>
    <mergeCell ref="A2:D2"/>
    <mergeCell ref="D4:D5"/>
    <mergeCell ref="A4:A5"/>
  </mergeCells>
  <pageMargins left="0.35433068871498102" right="0.19685038924217199" top="0.15748031437397" bottom="0.15748031437397" header="0.19685038924217199" footer="0.19685038924217199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ОБЛАСТНОЙ</vt:lpstr>
      <vt:lpstr>ОБЛАСТНОЙ!Область_печати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2023-11-03T06:56:43Z</cp:lastPrinted>
  <dcterms:modified xsi:type="dcterms:W3CDTF">2023-11-03T06:56:46Z</dcterms:modified>
</cp:coreProperties>
</file>